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'emploi" sheetId="1" state="visible" r:id="rId1"/>
    <sheet name="Cahier de recette" sheetId="2" state="visible" r:id="rId2"/>
    <sheet name="Synthèse" sheetId="3" state="visible" r:id="rId3"/>
  </sheets>
  <definedNames>
    <definedName name="_xlnm._FilterDatabase" localSheetId="1" hidden="1">'Cahier de recette'!$A$1:$K$200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0F0F"/>
      <sz val="16"/>
    </font>
    <font>
      <i val="1"/>
      <color rgb="0092400E"/>
    </font>
    <font>
      <b val="1"/>
      <sz val="12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0F0F0F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6" fillId="0" borderId="1" pivotButton="0" quotePrefix="0" xfId="0"/>
    <xf numFmtId="0" fontId="0" fillId="0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4">
    <dxf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Cahier de recette — modèle à remplir</t>
        </is>
      </c>
    </row>
    <row r="2">
      <c r="A2" s="2" t="inlineStr">
        <is>
          <t>Modèle offert par AutomationDataCamp — automationdatacamp.com</t>
        </is>
      </c>
    </row>
    <row r="3">
      <c r="A3" s="3" t="inlineStr"/>
    </row>
    <row r="4">
      <c r="A4" s="3" t="inlineStr">
        <is>
          <t>1. Une ligne = un cas de test. Donnez-lui un identifiant unique (CR-001, CR-002…).</t>
        </is>
      </c>
    </row>
    <row r="5">
      <c r="A5" s="3" t="inlineStr">
        <is>
          <t>2. Reliez chaque cas à une exigence ou une user story (colonne « Exigence ») : c'est ce qui prouve la couverture.</t>
        </is>
      </c>
    </row>
    <row r="6">
      <c r="A6" s="3" t="inlineStr">
        <is>
          <t>3. Écrivez des étapes que quelqu'un d'autre peut rejouer sans vous : une action par étape, numérotée.</t>
        </is>
      </c>
    </row>
    <row r="7">
      <c r="A7" s="3" t="inlineStr">
        <is>
          <t>4. Le « Résultat attendu » se rédige AVANT l'exécution, à partir de la spécification, jamais en regardant l'application.</t>
        </is>
      </c>
    </row>
    <row r="8">
      <c r="A8" s="3" t="inlineStr">
        <is>
          <t>5. Pendant la campagne, notez ce que vous observez dans « Résultat obtenu » et choisissez un statut dans la liste : OK, KO, Bloqué, Non exécuté.</t>
        </is>
      </c>
    </row>
    <row r="9">
      <c r="A9" s="3" t="inlineStr">
        <is>
          <t>6. Un statut KO doit toujours pointer vers une anomalie (numéro de ticket Jira, GitLab, Redmine…).</t>
        </is>
      </c>
    </row>
    <row r="10">
      <c r="A10" s="3" t="inlineStr">
        <is>
          <t>7. L'onglet « Synthèse » se met à jour tout seul : nombre de cas par statut, avancement et taux de réussite.</t>
        </is>
      </c>
    </row>
    <row r="11">
      <c r="A11" s="3" t="inlineStr"/>
    </row>
    <row r="12">
      <c r="A12" s="4" t="inlineStr">
        <is>
          <t>Statuts</t>
        </is>
      </c>
    </row>
    <row r="13">
      <c r="A13" s="3" t="inlineStr">
        <is>
          <t>OK — le résultat obtenu est conforme au résultat attendu.</t>
        </is>
      </c>
    </row>
    <row r="14">
      <c r="A14" s="3" t="inlineStr">
        <is>
          <t>KO — écart constaté : une anomalie est ouverte et référencée.</t>
        </is>
      </c>
    </row>
    <row r="15">
      <c r="A15" s="3" t="inlineStr">
        <is>
          <t>Bloqué — le cas ne peut pas être exécuté (environnement indisponible, anomalie bloquante, donnée manquante).</t>
        </is>
      </c>
    </row>
    <row r="16">
      <c r="A16" s="3" t="inlineStr">
        <is>
          <t>Non exécuté — le cas n'a pas encore été joué dans cette campagne.</t>
        </is>
      </c>
    </row>
    <row r="17">
      <c r="A17" s="3" t="inlineStr"/>
    </row>
    <row r="18">
      <c r="A18" s="3" t="inlineStr">
        <is>
          <t>Pour aller plus loin : https://www.automationdatacamp.com/blog-post-cahier-de-recette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26" customWidth="1" min="3" max="3"/>
    <col width="42" customWidth="1" min="4" max="4"/>
    <col width="26" customWidth="1" min="5" max="5"/>
    <col width="36" customWidth="1" min="6" max="6"/>
    <col width="30" customWidth="1" min="7" max="7"/>
    <col width="14" customWidth="1" min="8" max="8"/>
    <col width="16" customWidth="1" min="9" max="9"/>
    <col width="14" customWidth="1" min="10" max="10"/>
    <col width="16" customWidth="1" min="11" max="11"/>
  </cols>
  <sheetData>
    <row r="1" ht="32" customHeight="1">
      <c r="A1" s="5" t="inlineStr">
        <is>
          <t>ID</t>
        </is>
      </c>
      <c r="B1" s="5" t="inlineStr">
        <is>
          <t>Exigence / user story</t>
        </is>
      </c>
      <c r="C1" s="5" t="inlineStr">
        <is>
          <t>Prérequis</t>
        </is>
      </c>
      <c r="D1" s="5" t="inlineStr">
        <is>
          <t>Étapes</t>
        </is>
      </c>
      <c r="E1" s="5" t="inlineStr">
        <is>
          <t>Données de test</t>
        </is>
      </c>
      <c r="F1" s="5" t="inlineStr">
        <is>
          <t>Résultat attendu</t>
        </is>
      </c>
      <c r="G1" s="5" t="inlineStr">
        <is>
          <t>Résultat obtenu</t>
        </is>
      </c>
      <c r="H1" s="5" t="inlineStr">
        <is>
          <t>Statut</t>
        </is>
      </c>
      <c r="I1" s="5" t="inlineStr">
        <is>
          <t>Anomalie liée</t>
        </is>
      </c>
      <c r="J1" s="5" t="inlineStr">
        <is>
          <t>Testeur</t>
        </is>
      </c>
      <c r="K1" s="5" t="inlineStr">
        <is>
          <t>Date d'exécution</t>
        </is>
      </c>
    </row>
    <row r="2">
      <c r="A2" s="6" t="inlineStr">
        <is>
          <t>CR-001</t>
        </is>
      </c>
      <c r="B2" s="6" t="inlineStr">
        <is>
          <t>US-12 Connexion par e-mail et mot de passe</t>
        </is>
      </c>
      <c r="C2" s="6" t="inlineStr">
        <is>
          <t>Compte actif existant</t>
        </is>
      </c>
      <c r="D2" s="6" t="inlineStr">
        <is>
          <t>1. Ouvrir la page de connexion
2. Saisir l'e-mail
3. Saisir le mot de passe
4. Cliquer sur « Se connecter »</t>
        </is>
      </c>
      <c r="E2" s="6" t="inlineStr">
        <is>
          <t>lea.martin@example.com / mot de passe valide</t>
        </is>
      </c>
      <c r="F2" s="6" t="inlineStr">
        <is>
          <t>Le tableau de bord s'affiche avec le prénom de l'utilisateur</t>
        </is>
      </c>
      <c r="G2" s="6" t="inlineStr">
        <is>
          <t>Tableau de bord affiché, prénom correct</t>
        </is>
      </c>
      <c r="H2" s="6" t="inlineStr">
        <is>
          <t>OK</t>
        </is>
      </c>
      <c r="I2" s="6" t="inlineStr"/>
      <c r="J2" s="6" t="inlineStr">
        <is>
          <t>Léa</t>
        </is>
      </c>
      <c r="K2" s="6" t="inlineStr">
        <is>
          <t>2026-10-01</t>
        </is>
      </c>
    </row>
    <row r="3">
      <c r="A3" s="6" t="inlineStr">
        <is>
          <t>CR-002</t>
        </is>
      </c>
      <c r="B3" s="6" t="inlineStr">
        <is>
          <t>US-12 Connexion par e-mail et mot de passe</t>
        </is>
      </c>
      <c r="C3" s="6" t="inlineStr">
        <is>
          <t>Compte actif existant</t>
        </is>
      </c>
      <c r="D3" s="6" t="inlineStr">
        <is>
          <t>1. Ouvrir la page de connexion
2. Saisir l'e-mail
3. Saisir un mot de passe erroné
4. Cliquer sur « Se connecter »</t>
        </is>
      </c>
      <c r="E3" s="6" t="inlineStr">
        <is>
          <t>lea.martin@example.com / mauvais mot de passe</t>
        </is>
      </c>
      <c r="F3" s="6" t="inlineStr">
        <is>
          <t>Message « Identifiants incorrects », l'utilisateur reste sur la page</t>
        </is>
      </c>
      <c r="G3" s="6" t="inlineStr">
        <is>
          <t>Erreur 500 affichée</t>
        </is>
      </c>
      <c r="H3" s="6" t="inlineStr">
        <is>
          <t>KO</t>
        </is>
      </c>
      <c r="I3" s="6" t="inlineStr">
        <is>
          <t>BUG-231</t>
        </is>
      </c>
      <c r="J3" s="6" t="inlineStr">
        <is>
          <t>Léa</t>
        </is>
      </c>
      <c r="K3" s="6" t="inlineStr">
        <is>
          <t>2026-10-01</t>
        </is>
      </c>
    </row>
    <row r="4">
      <c r="A4" s="6" t="inlineStr">
        <is>
          <t>CR-003</t>
        </is>
      </c>
      <c r="B4" s="6" t="inlineStr">
        <is>
          <t>US-14 Mot de passe oublié</t>
        </is>
      </c>
      <c r="C4" s="6" t="inlineStr">
        <is>
          <t>Service d'envoi d'e-mails disponible</t>
        </is>
      </c>
      <c r="D4" s="6" t="inlineStr">
        <is>
          <t>1. Cliquer sur « Mot de passe oublié »
2. Saisir l'e-mail
3. Valider</t>
        </is>
      </c>
      <c r="E4" s="6" t="inlineStr">
        <is>
          <t>lea.martin@example.com</t>
        </is>
      </c>
      <c r="F4" s="6" t="inlineStr">
        <is>
          <t>Un e-mail de réinitialisation est reçu en moins de 5 minutes</t>
        </is>
      </c>
      <c r="G4" s="6" t="inlineStr">
        <is>
          <t>Serveur de messagerie de recette arrêté</t>
        </is>
      </c>
      <c r="H4" s="6" t="inlineStr">
        <is>
          <t>Bloqué</t>
        </is>
      </c>
      <c r="I4" s="6" t="inlineStr"/>
      <c r="J4" s="6" t="inlineStr">
        <is>
          <t>Léa</t>
        </is>
      </c>
      <c r="K4" s="6" t="inlineStr">
        <is>
          <t>2026-10-01</t>
        </is>
      </c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</row>
  </sheetData>
  <autoFilter ref="A1:K200"/>
  <conditionalFormatting sqref="A2:K200">
    <cfRule type="expression" priority="1" dxfId="0">
      <formula>$H2="OK"</formula>
    </cfRule>
    <cfRule type="expression" priority="2" dxfId="1">
      <formula>$H2="KO"</formula>
    </cfRule>
    <cfRule type="expression" priority="3" dxfId="2">
      <formula>$H2="Bloqué"</formula>
    </cfRule>
    <cfRule type="expression" priority="4" dxfId="3">
      <formula>$H2="Non exécuté"</formula>
    </cfRule>
  </conditionalFormatting>
  <dataValidations count="1">
    <dataValidation sqref="H2:H200" showDropDown="0" showInputMessage="0" showErrorMessage="1" allowBlank="1" errorTitle="Statut" error="Choisissez OK, KO, Bloqué ou Non exécuté." type="list">
      <formula1>"OK,KO,Bloqué,Non exécuté"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7" t="inlineStr">
        <is>
          <t>Synthèse de la campagne de recette</t>
        </is>
      </c>
    </row>
    <row r="2">
      <c r="A2" s="8" t="inlineStr">
        <is>
          <t>Modèle offert par AutomationDataCamp — automationdatacamp.com</t>
        </is>
      </c>
    </row>
    <row r="4">
      <c r="A4" s="9" t="inlineStr">
        <is>
          <t>Cas de test rédigés</t>
        </is>
      </c>
      <c r="B4" s="10">
        <f>COUNTA('Cahier de recette'!$A$2:$A$200)</f>
        <v/>
      </c>
    </row>
    <row r="5">
      <c r="A5" s="9" t="inlineStr">
        <is>
          <t>OK</t>
        </is>
      </c>
      <c r="B5" s="10">
        <f>COUNTIF('Cahier de recette'!$H$2:$H$200,"OK")</f>
        <v/>
      </c>
    </row>
    <row r="6">
      <c r="A6" s="9" t="inlineStr">
        <is>
          <t>KO</t>
        </is>
      </c>
      <c r="B6" s="10">
        <f>COUNTIF('Cahier de recette'!$H$2:$H$200,"KO")</f>
        <v/>
      </c>
    </row>
    <row r="7">
      <c r="A7" s="9" t="inlineStr">
        <is>
          <t>Bloqué</t>
        </is>
      </c>
      <c r="B7" s="10">
        <f>COUNTIF('Cahier de recette'!$H$2:$H$200,"Bloqué")</f>
        <v/>
      </c>
    </row>
    <row r="8">
      <c r="A8" s="9" t="inlineStr">
        <is>
          <t>Non exécuté</t>
        </is>
      </c>
      <c r="B8" s="10">
        <f>B4-B5-B6-B7</f>
        <v/>
      </c>
    </row>
    <row r="9">
      <c r="A9" s="9" t="inlineStr">
        <is>
          <t>Avancement (cas exécutés / cas rédigés)</t>
        </is>
      </c>
      <c r="B9" s="11">
        <f>IF(B4=0,0,(B5+B6)/B4)</f>
        <v/>
      </c>
    </row>
    <row r="10">
      <c r="A10" s="9" t="inlineStr">
        <is>
          <t>Taux de réussite (OK / cas exécutés)</t>
        </is>
      </c>
      <c r="B10" s="11">
        <f>IF((B5+B6)=0,0,B5/(B5+B6))</f>
        <v/>
      </c>
    </row>
    <row r="12">
      <c r="A12" s="12" t="inlineStr">
        <is>
          <t>« Non exécuté » compte aussi les lignes sans statut. Un cas Bloqué n'est pas compté comme exécuté.</t>
        </is>
      </c>
    </row>
    <row r="13"/>
  </sheetData>
  <mergeCells count="1">
    <mergeCell ref="A12:B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AutomationDataCamp</dc:creator>
  <dc:title>Modèle de cahier de recette</dc:title>
  <dcterms:created xsi:type="dcterms:W3CDTF">2026-10-01T21:53:02Z</dcterms:created>
  <dcterms:modified xsi:type="dcterms:W3CDTF">2026-10-01T21:53:02Z</dcterms:modified>
</cp:coreProperties>
</file>